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900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<sst xmlns="http://schemas.openxmlformats.org/spreadsheetml/2006/main" count="9" uniqueCount="8">
  <si>
    <t>物料编码</t>
  </si>
  <si>
    <t>层级</t>
  </si>
  <si>
    <t>上级代码</t>
  </si>
  <si>
    <t>用量</t>
  </si>
  <si>
    <t>损耗率</t>
  </si>
  <si>
    <t>工序1</t>
  </si>
  <si>
    <t>工序2</t>
  </si>
  <si>
    <t>工序3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</si>
</sst>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8" fillId="27" borderId="5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0" borderId="5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8" fillId="10" borderId="4" applyNumberFormat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0" fillId="32" borderId="8" applyNumberFormat="0" applyFont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0" xfId="0" applyNumberFormat="1" applyFont="1" applyFill="1" applyBorder="1" applyAlignment="1" applyProtection="1">
      <alignment horizontal="center" vertical="center" shrinkToFi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majewing/Downloads/1901 &#27169;&#25311;BOM&#34920; (&#23548;&#20837;&#29256;&#26410;&#30830;&#23450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信息导入"/>
      <sheetName val="工序信息导入"/>
      <sheetName val="BOM表"/>
      <sheetName val="物料信息"/>
      <sheetName val="工序信息"/>
    </sheetNames>
    <sheetDataSet>
      <sheetData sheetId="0"/>
      <sheetData sheetId="1"/>
      <sheetData sheetId="2">
        <row r="2">
          <cell r="E2">
            <v>1</v>
          </cell>
        </row>
        <row r="2">
          <cell r="G2" t="str">
            <v>04.1035004</v>
          </cell>
        </row>
        <row r="2">
          <cell r="L2">
            <v>1</v>
          </cell>
        </row>
        <row r="2">
          <cell r="Y2" t="str">
            <v>烘烤</v>
          </cell>
        </row>
        <row r="2">
          <cell r="AA2" t="str">
            <v>217打表</v>
          </cell>
        </row>
        <row r="2">
          <cell r="AC2" t="str">
            <v>217装磁芯/包装</v>
          </cell>
        </row>
        <row r="4">
          <cell r="A4">
            <v>2</v>
          </cell>
        </row>
        <row r="4">
          <cell r="G4" t="str">
            <v>01.04.001</v>
          </cell>
          <cell r="H4" t="str">
            <v>04.1035004</v>
          </cell>
        </row>
        <row r="4">
          <cell r="L4">
            <v>1</v>
          </cell>
        </row>
        <row r="5">
          <cell r="A5">
            <v>2</v>
          </cell>
        </row>
        <row r="5">
          <cell r="G5" t="str">
            <v>01.04.002</v>
          </cell>
          <cell r="H5" t="str">
            <v>04.1035004</v>
          </cell>
        </row>
        <row r="5">
          <cell r="L5">
            <v>1</v>
          </cell>
        </row>
        <row r="6">
          <cell r="A6">
            <v>2</v>
          </cell>
        </row>
        <row r="6">
          <cell r="G6" t="str">
            <v>03.01.630002</v>
          </cell>
          <cell r="H6" t="str">
            <v>04.1035004</v>
          </cell>
        </row>
        <row r="6">
          <cell r="L6">
            <v>1</v>
          </cell>
        </row>
        <row r="6">
          <cell r="Y6" t="str">
            <v>217擦头粘胶</v>
          </cell>
        </row>
        <row r="7">
          <cell r="B7">
            <v>3</v>
          </cell>
        </row>
        <row r="7">
          <cell r="G7" t="str">
            <v>03.01.580003</v>
          </cell>
          <cell r="H7" t="str">
            <v>03.01.630002</v>
          </cell>
        </row>
        <row r="7">
          <cell r="L7">
            <v>1</v>
          </cell>
        </row>
        <row r="7">
          <cell r="Y7" t="str">
            <v>涂处理剂</v>
          </cell>
        </row>
        <row r="7">
          <cell r="AA7" t="str">
            <v>套管</v>
          </cell>
        </row>
        <row r="8">
          <cell r="B8">
            <v>3</v>
          </cell>
        </row>
        <row r="8">
          <cell r="G8" t="str">
            <v>03.05.1035004</v>
          </cell>
          <cell r="H8" t="str">
            <v>03.01.630002</v>
          </cell>
        </row>
        <row r="8">
          <cell r="L8">
            <v>1</v>
          </cell>
        </row>
        <row r="9">
          <cell r="B9">
            <v>3</v>
          </cell>
        </row>
        <row r="9">
          <cell r="G9" t="str">
            <v>06.002</v>
          </cell>
          <cell r="H9" t="str">
            <v>03.01.630002</v>
          </cell>
        </row>
        <row r="9">
          <cell r="L9">
            <v>1</v>
          </cell>
        </row>
        <row r="10">
          <cell r="C10">
            <v>4</v>
          </cell>
        </row>
        <row r="10">
          <cell r="G10" t="str">
            <v>03.05.1035001</v>
          </cell>
          <cell r="H10" t="str">
            <v>06.002</v>
          </cell>
        </row>
        <row r="10">
          <cell r="L10">
            <v>1</v>
          </cell>
        </row>
        <row r="11">
          <cell r="D11">
            <v>5</v>
          </cell>
        </row>
        <row r="11">
          <cell r="G11" t="str">
            <v>03.04.1035001</v>
          </cell>
          <cell r="H11" t="str">
            <v>03.05.1035001</v>
          </cell>
        </row>
        <row r="11">
          <cell r="L11">
            <v>1</v>
          </cell>
        </row>
        <row r="12">
          <cell r="D12">
            <v>5</v>
          </cell>
        </row>
        <row r="12">
          <cell r="G12" t="str">
            <v>TB004</v>
          </cell>
          <cell r="H12" t="str">
            <v>03.05.1035001</v>
          </cell>
        </row>
        <row r="12">
          <cell r="L12">
            <v>1</v>
          </cell>
        </row>
        <row r="13">
          <cell r="D13">
            <v>5</v>
          </cell>
        </row>
        <row r="13">
          <cell r="G13" t="str">
            <v>TB005</v>
          </cell>
          <cell r="H13" t="str">
            <v>03.05.1035001</v>
          </cell>
        </row>
        <row r="13">
          <cell r="L13">
            <v>1</v>
          </cell>
        </row>
        <row r="14">
          <cell r="C14">
            <v>4</v>
          </cell>
        </row>
        <row r="14">
          <cell r="G14" t="str">
            <v>01.04.009</v>
          </cell>
          <cell r="H14" t="str">
            <v>06.002</v>
          </cell>
        </row>
        <row r="14">
          <cell r="L14">
            <v>1</v>
          </cell>
        </row>
        <row r="15">
          <cell r="D15">
            <v>5</v>
          </cell>
        </row>
        <row r="15">
          <cell r="G15" t="str">
            <v>01.04.018</v>
          </cell>
          <cell r="H15" t="str">
            <v>01.04.009</v>
          </cell>
        </row>
        <row r="15">
          <cell r="L15">
            <v>1</v>
          </cell>
        </row>
        <row r="16">
          <cell r="D16">
            <v>5</v>
          </cell>
        </row>
        <row r="16">
          <cell r="G16" t="str">
            <v>01.04.019</v>
          </cell>
          <cell r="H16" t="str">
            <v>01.04.009</v>
          </cell>
        </row>
        <row r="16">
          <cell r="L16">
            <v>1</v>
          </cell>
        </row>
        <row r="17">
          <cell r="D17">
            <v>5</v>
          </cell>
        </row>
        <row r="17">
          <cell r="G17" t="str">
            <v>01.04.022</v>
          </cell>
          <cell r="H17" t="str">
            <v>01.04.009</v>
          </cell>
        </row>
        <row r="17">
          <cell r="L17">
            <v>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G12" sqref="G12"/>
    </sheetView>
  </sheetViews>
  <sheetFormatPr defaultColWidth="9.14393939393939" defaultRowHeight="20.4" outlineLevelCol="4"/>
  <cols>
    <col min="1" max="5" width="18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tr">
        <f>[1]BOM表!G2</f>
        <v>04.1035004</v>
      </c>
      <c r="B2" s="1">
        <f>[1]BOM表!E2</f>
        <v>1</v>
      </c>
      <c r="C2" s="1"/>
      <c r="D2" s="1">
        <f>[1]BOM表!L2</f>
        <v>1</v>
      </c>
      <c r="E2" s="2">
        <v>10</v>
      </c>
    </row>
    <row r="3" spans="1:5">
      <c r="A3" s="1" t="str">
        <f>[1]BOM表!G4</f>
        <v>01.04.001</v>
      </c>
      <c r="B3" s="1">
        <f>SUM([1]BOM表!A4:D4)</f>
        <v>2</v>
      </c>
      <c r="C3" s="1" t="str">
        <f>[1]BOM表!H4</f>
        <v>04.1035004</v>
      </c>
      <c r="D3" s="1">
        <f>[1]BOM表!L4</f>
        <v>1</v>
      </c>
      <c r="E3" s="2">
        <v>10</v>
      </c>
    </row>
    <row r="4" spans="1:5">
      <c r="A4" s="1" t="str">
        <f>[1]BOM表!G5</f>
        <v>01.04.002</v>
      </c>
      <c r="B4" s="1">
        <f>SUM([1]BOM表!A5:D5)</f>
        <v>2</v>
      </c>
      <c r="C4" s="1" t="str">
        <f>[1]BOM表!H5</f>
        <v>04.1035004</v>
      </c>
      <c r="D4" s="1">
        <f>[1]BOM表!L5</f>
        <v>1</v>
      </c>
      <c r="E4" s="2">
        <v>10</v>
      </c>
    </row>
    <row r="5" spans="1:5">
      <c r="A5" s="1" t="str">
        <f>[1]BOM表!G6</f>
        <v>03.01.630002</v>
      </c>
      <c r="B5" s="1">
        <f>SUM([1]BOM表!A6:D6)</f>
        <v>2</v>
      </c>
      <c r="C5" s="1" t="str">
        <f>[1]BOM表!H6</f>
        <v>04.1035004</v>
      </c>
      <c r="D5" s="1">
        <f>[1]BOM表!L6</f>
        <v>1</v>
      </c>
      <c r="E5" s="2">
        <v>10</v>
      </c>
    </row>
    <row r="6" spans="1:5">
      <c r="A6" s="1" t="str">
        <f>[1]BOM表!G7</f>
        <v>03.01.580003</v>
      </c>
      <c r="B6" s="1">
        <f>SUM([1]BOM表!A7:D7)</f>
        <v>3</v>
      </c>
      <c r="C6" s="1" t="str">
        <f>[1]BOM表!H7</f>
        <v>03.01.630002</v>
      </c>
      <c r="D6" s="1">
        <f>[1]BOM表!L7</f>
        <v>1</v>
      </c>
      <c r="E6" s="2">
        <v>10</v>
      </c>
    </row>
    <row r="7" spans="1:5">
      <c r="A7" s="1" t="str">
        <f>[1]BOM表!G8</f>
        <v>03.05.1035004</v>
      </c>
      <c r="B7" s="1">
        <f>SUM([1]BOM表!A8:D8)</f>
        <v>3</v>
      </c>
      <c r="C7" s="1" t="str">
        <f>[1]BOM表!H8</f>
        <v>03.01.630002</v>
      </c>
      <c r="D7" s="1">
        <f>[1]BOM表!L8</f>
        <v>1</v>
      </c>
      <c r="E7" s="2">
        <v>10</v>
      </c>
    </row>
    <row r="8" spans="1:5">
      <c r="A8" s="1" t="str">
        <f>[1]BOM表!G9</f>
        <v>06.002</v>
      </c>
      <c r="B8" s="1">
        <f>SUM([1]BOM表!A9:D9)</f>
        <v>3</v>
      </c>
      <c r="C8" s="1" t="str">
        <f>[1]BOM表!H9</f>
        <v>03.01.630002</v>
      </c>
      <c r="D8" s="1">
        <f>[1]BOM表!L9</f>
        <v>1</v>
      </c>
      <c r="E8" s="2">
        <v>10</v>
      </c>
    </row>
    <row r="9" spans="1:5">
      <c r="A9" s="1" t="str">
        <f>[1]BOM表!G10</f>
        <v>03.05.1035001</v>
      </c>
      <c r="B9" s="1">
        <f>SUM([1]BOM表!A10:D10)</f>
        <v>4</v>
      </c>
      <c r="C9" s="1" t="str">
        <f>[1]BOM表!H10</f>
        <v>06.002</v>
      </c>
      <c r="D9" s="1">
        <f>[1]BOM表!L10</f>
        <v>1</v>
      </c>
      <c r="E9" s="2">
        <v>10</v>
      </c>
    </row>
    <row r="10" spans="1:5">
      <c r="A10" s="1" t="str">
        <f>[1]BOM表!G11</f>
        <v>03.04.1035001</v>
      </c>
      <c r="B10" s="1">
        <f>SUM([1]BOM表!A11:D11)</f>
        <v>5</v>
      </c>
      <c r="C10" s="1" t="str">
        <f>[1]BOM表!H11</f>
        <v>03.05.1035001</v>
      </c>
      <c r="D10" s="1">
        <f>[1]BOM表!L11</f>
        <v>1</v>
      </c>
      <c r="E10" s="2">
        <v>10</v>
      </c>
    </row>
    <row r="11" spans="1:5">
      <c r="A11" s="1" t="str">
        <f>[1]BOM表!G12</f>
        <v>TB004</v>
      </c>
      <c r="B11" s="1">
        <f>SUM([1]BOM表!A12:D12)</f>
        <v>5</v>
      </c>
      <c r="C11" s="1" t="str">
        <f>[1]BOM表!H12</f>
        <v>03.05.1035001</v>
      </c>
      <c r="D11" s="1">
        <f>[1]BOM表!L12</f>
        <v>1</v>
      </c>
      <c r="E11" s="2">
        <v>10</v>
      </c>
    </row>
    <row r="12" spans="1:5">
      <c r="A12" s="1" t="str">
        <f>[1]BOM表!G13</f>
        <v>TB005</v>
      </c>
      <c r="B12" s="1">
        <f>SUM([1]BOM表!A13:D13)</f>
        <v>5</v>
      </c>
      <c r="C12" s="1" t="str">
        <f>[1]BOM表!H13</f>
        <v>03.05.1035001</v>
      </c>
      <c r="D12" s="1">
        <f>[1]BOM表!L13</f>
        <v>1</v>
      </c>
      <c r="E12" s="2">
        <v>10</v>
      </c>
    </row>
    <row r="13" spans="1:5">
      <c r="A13" s="1" t="str">
        <f>[1]BOM表!G14</f>
        <v>01.04.009</v>
      </c>
      <c r="B13" s="1">
        <f>SUM([1]BOM表!A14:D14)</f>
        <v>4</v>
      </c>
      <c r="C13" s="1" t="str">
        <f>[1]BOM表!H14</f>
        <v>06.002</v>
      </c>
      <c r="D13" s="1">
        <f>[1]BOM表!L14</f>
        <v>1</v>
      </c>
      <c r="E13" s="2">
        <v>10</v>
      </c>
    </row>
    <row r="14" spans="1:5">
      <c r="A14" s="1" t="str">
        <f>[1]BOM表!G15</f>
        <v>01.04.018</v>
      </c>
      <c r="B14" s="1">
        <f>SUM([1]BOM表!A15:D15)</f>
        <v>5</v>
      </c>
      <c r="C14" s="1" t="str">
        <f>[1]BOM表!H15</f>
        <v>01.04.009</v>
      </c>
      <c r="D14" s="1">
        <f>[1]BOM表!L15</f>
        <v>1</v>
      </c>
      <c r="E14" s="2">
        <v>10</v>
      </c>
    </row>
    <row r="15" spans="1:5">
      <c r="A15" s="1" t="str">
        <f>[1]BOM表!G16</f>
        <v>01.04.019</v>
      </c>
      <c r="B15" s="1">
        <f>SUM([1]BOM表!A16:D16)</f>
        <v>5</v>
      </c>
      <c r="C15" s="1" t="str">
        <f>[1]BOM表!H16</f>
        <v>01.04.009</v>
      </c>
      <c r="D15" s="1">
        <f>[1]BOM表!L16</f>
        <v>1</v>
      </c>
      <c r="E15" s="2">
        <v>10</v>
      </c>
    </row>
    <row r="16" spans="1:5">
      <c r="A16" s="1" t="str">
        <f>[1]BOM表!G17</f>
        <v>01.04.022</v>
      </c>
      <c r="B16" s="1">
        <f>SUM([1]BOM表!A17:D17)</f>
        <v>5</v>
      </c>
      <c r="C16" s="1" t="str">
        <f>[1]BOM表!H17</f>
        <v>01.04.009</v>
      </c>
      <c r="D16" s="1">
        <f>[1]BOM表!L17</f>
        <v>1</v>
      </c>
      <c r="E16" s="2">
        <v>10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14" sqref="C14"/>
    </sheetView>
  </sheetViews>
  <sheetFormatPr defaultColWidth="9.14393939393939" defaultRowHeight="20.4" outlineLevelRow="3" outlineLevelCol="3"/>
  <cols>
    <col min="1" max="4" width="17.1060606060606" customWidth="1"/>
  </cols>
  <sheetData>
    <row r="1" spans="1:4">
      <c r="A1" s="1" t="s">
        <v>0</v>
      </c>
      <c r="B1" s="1" t="s">
        <v>5</v>
      </c>
      <c r="C1" s="1" t="s">
        <v>6</v>
      </c>
      <c r="D1" s="1" t="s">
        <v>7</v>
      </c>
    </row>
    <row r="2" spans="1:4">
      <c r="A2" s="1" t="str">
        <f>[1]BOM表!G2</f>
        <v>04.1035004</v>
      </c>
      <c r="B2" s="1" t="str">
        <f>IF([1]BOM表!Y2="","",[1]BOM表!Y2)</f>
        <v>烘烤</v>
      </c>
      <c r="C2" s="1" t="str">
        <f>IF([1]BOM表!AA2="","",[1]BOM表!AA2)</f>
        <v>217打表</v>
      </c>
      <c r="D2" s="1" t="str">
        <f>IF([1]BOM表!AC2="","",[1]BOM表!AC2)</f>
        <v>217装磁芯/包装</v>
      </c>
    </row>
    <row r="3" spans="1:4">
      <c r="A3" s="1" t="str">
        <f>[1]BOM表!G6</f>
        <v>03.01.630002</v>
      </c>
      <c r="B3" s="1" t="str">
        <f>IF([1]BOM表!Y6="","",[1]BOM表!Y6)</f>
        <v>217擦头粘胶</v>
      </c>
      <c r="C3" s="1"/>
      <c r="D3" s="1"/>
    </row>
    <row r="4" spans="1:4">
      <c r="A4" s="1" t="str">
        <f>[1]BOM表!G7</f>
        <v>03.01.580003</v>
      </c>
      <c r="B4" s="1" t="str">
        <f>IF([1]BOM表!Y7="","",[1]BOM表!Y7)</f>
        <v>涂处理剂</v>
      </c>
      <c r="C4" s="1" t="str">
        <f>IF([1]BOM表!AA7="","",[1]BOM表!AA7)</f>
        <v>套管</v>
      </c>
      <c r="D4" s="1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majewing</dc:creator>
  <cp:lastModifiedBy>chris</cp:lastModifiedBy>
  <dcterms:created xsi:type="dcterms:W3CDTF">2020-06-29T02:51:00Z</dcterms:created>
  <dcterms:modified xsi:type="dcterms:W3CDTF">2020-06-29T09:05:01Z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2052-11.1.0.8865</vt:lpwstr>
  </property>
</Properties>
</file>